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M:\Course Sequences and Unofficial Degree Plans\"/>
    </mc:Choice>
  </mc:AlternateContent>
  <xr:revisionPtr revIDLastSave="0" documentId="8_{52D139C8-405C-4FD4-BF65-9E371EA1608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" i="1" l="1"/>
  <c r="D7" i="1"/>
  <c r="D8" i="1"/>
  <c r="D9" i="1"/>
  <c r="H21" i="1"/>
  <c r="K16" i="1"/>
  <c r="J16" i="1"/>
  <c r="J7" i="1"/>
  <c r="K7" i="1" s="1"/>
  <c r="K8" i="1"/>
  <c r="J8" i="1"/>
  <c r="J13" i="1"/>
  <c r="K13" i="1" s="1"/>
  <c r="J12" i="1"/>
  <c r="K12" i="1" s="1"/>
  <c r="K11" i="1"/>
  <c r="J11" i="1"/>
  <c r="J10" i="1"/>
  <c r="K10" i="1" s="1"/>
  <c r="J9" i="1"/>
  <c r="K9" i="1" s="1"/>
  <c r="K15" i="1"/>
  <c r="J15" i="1"/>
  <c r="K14" i="1"/>
  <c r="J14" i="1"/>
  <c r="K19" i="1"/>
  <c r="J19" i="1"/>
  <c r="K18" i="1"/>
  <c r="J18" i="1"/>
  <c r="K17" i="1"/>
  <c r="J17" i="1"/>
  <c r="B40" i="1" l="1"/>
  <c r="D10" i="1" l="1"/>
  <c r="D11" i="1"/>
  <c r="D12" i="1"/>
  <c r="D17" i="1"/>
  <c r="D13" i="1" l="1"/>
  <c r="D15" i="1"/>
  <c r="D14" i="1"/>
  <c r="D16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E7" i="1" l="1"/>
  <c r="E9" i="1"/>
  <c r="E10" i="1"/>
  <c r="E11" i="1"/>
  <c r="E12" i="1"/>
  <c r="E17" i="1"/>
  <c r="E13" i="1"/>
  <c r="E15" i="1"/>
  <c r="E14" i="1"/>
  <c r="E16" i="1"/>
  <c r="E18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8" i="1"/>
  <c r="E19" i="1"/>
  <c r="J20" i="1" l="1"/>
  <c r="K20" i="1"/>
  <c r="K21" i="1" s="1"/>
  <c r="E6" i="1" l="1"/>
  <c r="E40" i="1" s="1"/>
  <c r="C40" i="1" l="1"/>
  <c r="I21" i="1"/>
</calcChain>
</file>

<file path=xl/sharedStrings.xml><?xml version="1.0" encoding="utf-8"?>
<sst xmlns="http://schemas.openxmlformats.org/spreadsheetml/2006/main" count="84" uniqueCount="80">
  <si>
    <t>NTDT 10003 Contemporary Issues</t>
  </si>
  <si>
    <t>NTDT 20403 Nutrition</t>
  </si>
  <si>
    <t>NTDT 10103 Food Prep</t>
  </si>
  <si>
    <t>NTDT 21163 Food and Culture</t>
  </si>
  <si>
    <t>NTDT 30331 Medical Terminology</t>
  </si>
  <si>
    <t>NTDT 30144 Quantity Foods</t>
  </si>
  <si>
    <t>NTDT 30313 Food Systems Mgt</t>
  </si>
  <si>
    <t>NTDT 30333 Medical Nutrition Therapy 1</t>
  </si>
  <si>
    <t>NTDT 40333 Medical Nutrition Therapy 2</t>
  </si>
  <si>
    <t>NTDT 40403 Research Methods in Nutrition</t>
  </si>
  <si>
    <t>MATH 10043 Statistics</t>
  </si>
  <si>
    <t>SOCI 20213 Sociology</t>
  </si>
  <si>
    <t>CHEM 10113 Gen Chem 1</t>
  </si>
  <si>
    <t>CHEM 30123 Organic Chemistry</t>
  </si>
  <si>
    <t>BIOL 20214 Physiology</t>
  </si>
  <si>
    <t>Associated Requirements:</t>
  </si>
  <si>
    <t>C-</t>
  </si>
  <si>
    <t>NTDT 30303 Communication and Education</t>
  </si>
  <si>
    <t>A-</t>
  </si>
  <si>
    <t>MARK 30653 Marketing</t>
  </si>
  <si>
    <t>B+</t>
  </si>
  <si>
    <t>B-</t>
  </si>
  <si>
    <t>C+</t>
  </si>
  <si>
    <t>D+</t>
  </si>
  <si>
    <t>D-</t>
  </si>
  <si>
    <t xml:space="preserve">A  </t>
  </si>
  <si>
    <t xml:space="preserve">B  </t>
  </si>
  <si>
    <t xml:space="preserve">C  </t>
  </si>
  <si>
    <t xml:space="preserve">D  </t>
  </si>
  <si>
    <t xml:space="preserve">F  </t>
  </si>
  <si>
    <t>MANA 30653 Survey of Management</t>
  </si>
  <si>
    <t>BIOL 20234 Microbiology</t>
  </si>
  <si>
    <t>NTDT 30233 Essentials of Dietetics Practice</t>
  </si>
  <si>
    <t>NTDT GPA:</t>
  </si>
  <si>
    <t>NTDT Classes:</t>
  </si>
  <si>
    <t>Associated Requirements GPA:</t>
  </si>
  <si>
    <t>*At TCU, the credit hours earned can be found by looking at the last digit of the course number. For example,</t>
  </si>
  <si>
    <t xml:space="preserve">NTDT 30144 is worth 4 credits.  Refer to your transcripts at other institutions to determine credit hours. </t>
  </si>
  <si>
    <t xml:space="preserve">Your NTDT and Associated Requirements GPA will automatically be calculated for you. </t>
  </si>
  <si>
    <t xml:space="preserve">***If you took a class more than once at TCU, include only the most recent grade you earned.  If you </t>
  </si>
  <si>
    <t>took a class more than once, but at different institutions, include both grades.</t>
  </si>
  <si>
    <t>ECON 10223/33 Micro/Macroeconomics</t>
  </si>
  <si>
    <t>PSYC 10213 Psychology or PSYC 20333 Basic Leadership Skills</t>
  </si>
  <si>
    <t>CHEM 10123 Gen Chem 2 Lecture</t>
  </si>
  <si>
    <t>CHEM 10122 Gen Chem 2 Lab</t>
  </si>
  <si>
    <t>TCU Department of Nutritional Sciences GPA Calculation Sheet</t>
  </si>
  <si>
    <t>NTDT 40343 Nutritional Biochemistry</t>
  </si>
  <si>
    <t>NTDT 30123 Nutrition throughout the Life Cycle</t>
  </si>
  <si>
    <t xml:space="preserve">NTDT 30133 Meal Management </t>
  </si>
  <si>
    <t>Course Hours</t>
  </si>
  <si>
    <t>Course Grade</t>
  </si>
  <si>
    <t>Grade Value</t>
  </si>
  <si>
    <t>Points Earned</t>
  </si>
  <si>
    <t xml:space="preserve">Instructions:  Fill in credit hours* and grade earned** for each class*** taken at ANY college/university.  </t>
  </si>
  <si>
    <t>Leave the credit hours and grade earned columns blank if you have not completed the course.</t>
  </si>
  <si>
    <t>CHEM 10125 Gen Chem 2 Lecture/Lab *If taken together*</t>
  </si>
  <si>
    <t>NTDT 40303 Supervised Practice I</t>
  </si>
  <si>
    <t>NTDT 40313 Supervised Practice II</t>
  </si>
  <si>
    <t>NTDT 40603 Nutrition Counseling</t>
  </si>
  <si>
    <t>NTDT 40413 Business Principles in Dietetics</t>
  </si>
  <si>
    <t>NTDT 60303 Advanced Supervised Practice I</t>
  </si>
  <si>
    <t>NTDT 60313 Advanced Supervised Practice II</t>
  </si>
  <si>
    <t>NTDT 60324 Advanced Supervised Practice III</t>
  </si>
  <si>
    <t>NTDT 60453 Nutrition Ecology, Food &amp; Sustainability</t>
  </si>
  <si>
    <t>NTDT 60973 Nutritional Sciences Graduate Seminar</t>
  </si>
  <si>
    <t xml:space="preserve">For AP Credit from High School, do not enter a grade. </t>
  </si>
  <si>
    <t>NTDT 40411 Supervised Practice in Research I</t>
  </si>
  <si>
    <t>NTDT 30101 Career &amp; Professional Issues in Nutrition</t>
  </si>
  <si>
    <t>NTDT 40421 Supervised Practice in Research II</t>
  </si>
  <si>
    <t>NTDT 40431 Supervised Practice in Research III</t>
  </si>
  <si>
    <t>NTDT 40101 DPD Senior Seminar</t>
  </si>
  <si>
    <t>NTDT 50/55343 Biochemical, Physiological &amp; Molecular</t>
  </si>
  <si>
    <t>NTDT 50/55353 Experimental Food Science</t>
  </si>
  <si>
    <t>NTDT 50/55363 Community Nutrition &amp; Public Health</t>
  </si>
  <si>
    <t>NTDT 50/55973 Nutritional Sciences Seminar</t>
  </si>
  <si>
    <r>
      <t xml:space="preserve">NTDT GPA Requirement for current &amp; future DPD/CDP students: </t>
    </r>
    <r>
      <rPr>
        <b/>
        <sz val="11"/>
        <color theme="1"/>
        <rFont val="Calibri"/>
        <family val="2"/>
        <scheme val="minor"/>
      </rPr>
      <t xml:space="preserve">3.0 </t>
    </r>
  </si>
  <si>
    <t>Date:____________________________________________</t>
  </si>
  <si>
    <t>NTDT 60443 Nutritional Genomics</t>
  </si>
  <si>
    <t xml:space="preserve">Name: </t>
  </si>
  <si>
    <t xml:space="preserve">With the exception of NTDT 30123 and 30331, all 30000, 40000, 50000 &amp; 60000 must be taken at TCU. Do not enter a grade if taken elsewhere.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</si>
</sst>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Fill="1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2" fillId="0" borderId="3" xfId="0" applyFont="1" applyBorder="1" applyProtection="1">
      <protection locked="0"/>
    </xf>
    <xf numFmtId="0" fontId="2" fillId="0" borderId="0" xfId="0" applyFont="1" applyBorder="1" applyProtection="1">
      <protection locked="0"/>
    </xf>
    <xf numFmtId="0" fontId="0" fillId="0" borderId="1" xfId="0" applyBorder="1" applyProtection="1"/>
    <xf numFmtId="0" fontId="0" fillId="0" borderId="1" xfId="0" applyBorder="1" applyAlignment="1" applyProtection="1">
      <alignment horizontal="center" wrapText="1"/>
    </xf>
    <xf numFmtId="0" fontId="0" fillId="0" borderId="0" xfId="0" applyProtection="1"/>
    <xf numFmtId="0" fontId="1" fillId="0" borderId="1" xfId="0" applyFont="1" applyBorder="1" applyProtection="1"/>
    <xf numFmtId="0" fontId="0" fillId="0" borderId="1" xfId="0" applyFont="1" applyBorder="1" applyProtection="1"/>
    <xf numFmtId="0" fontId="0" fillId="0" borderId="2" xfId="0" applyBorder="1" applyProtection="1"/>
    <xf numFmtId="0" fontId="0" fillId="0" borderId="1" xfId="0" applyFill="1" applyBorder="1" applyProtection="1"/>
    <xf numFmtId="0" fontId="0" fillId="0" borderId="2" xfId="0" applyFill="1" applyBorder="1" applyProtection="1"/>
    <xf numFmtId="0" fontId="1" fillId="2" borderId="1" xfId="0" applyFont="1" applyFill="1" applyBorder="1" applyAlignment="1" applyProtection="1">
      <alignment horizontal="right"/>
    </xf>
    <xf numFmtId="0" fontId="0" fillId="0" borderId="1" xfId="0" applyBorder="1" applyAlignment="1" applyProtection="1">
      <alignment horizontal="center"/>
    </xf>
    <xf numFmtId="0" fontId="0" fillId="0" borderId="1" xfId="0" applyFill="1" applyBorder="1" applyAlignment="1" applyProtection="1">
      <alignment horizontal="center"/>
    </xf>
    <xf numFmtId="0" fontId="0" fillId="0" borderId="0" xfId="0" applyAlignment="1" applyProtection="1">
      <alignment horizontal="center"/>
    </xf>
    <xf numFmtId="0" fontId="1" fillId="3" borderId="0" xfId="0" applyFont="1" applyFill="1" applyProtection="1"/>
    <xf numFmtId="0" fontId="0" fillId="0" borderId="0" xfId="0" applyFill="1" applyProtection="1"/>
    <xf numFmtId="0" fontId="1" fillId="0" borderId="0" xfId="0" applyFont="1" applyProtection="1"/>
    <xf numFmtId="0" fontId="1" fillId="0" borderId="1" xfId="0" applyFont="1" applyBorder="1" applyAlignment="1" applyProtection="1">
      <alignment horizontal="center"/>
    </xf>
    <xf numFmtId="0" fontId="1" fillId="0" borderId="1" xfId="0" applyFont="1" applyFill="1" applyBorder="1" applyProtection="1"/>
    <xf numFmtId="2" fontId="1" fillId="3" borderId="1" xfId="0" applyNumberFormat="1" applyFont="1" applyFill="1" applyBorder="1" applyAlignment="1" applyProtection="1">
      <alignment horizontal="center"/>
    </xf>
    <xf numFmtId="2" fontId="0" fillId="0" borderId="1" xfId="0" applyNumberFormat="1" applyFill="1" applyBorder="1" applyAlignment="1" applyProtection="1">
      <alignment horizontal="center"/>
    </xf>
    <xf numFmtId="2" fontId="0" fillId="0" borderId="1" xfId="0" applyNumberFormat="1" applyBorder="1" applyAlignment="1" applyProtection="1">
      <alignment horizontal="center"/>
    </xf>
    <xf numFmtId="2" fontId="1" fillId="2" borderId="1" xfId="0" applyNumberFormat="1" applyFont="1" applyFill="1" applyBorder="1" applyAlignment="1" applyProtection="1">
      <alignment horizontal="center"/>
    </xf>
    <xf numFmtId="0" fontId="2" fillId="0" borderId="0" xfId="0" applyFont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54"/>
  <sheetViews>
    <sheetView showGridLines="0" tabSelected="1" zoomScale="80" zoomScaleNormal="80" workbookViewId="0">
      <selection activeCell="C13" sqref="C13"/>
    </sheetView>
  </sheetViews>
  <sheetFormatPr defaultRowHeight="15" x14ac:dyDescent="0.25"/>
  <cols>
    <col min="1" max="1" width="53.42578125" customWidth="1"/>
    <col min="2" max="2" width="7.42578125" style="2" customWidth="1"/>
    <col min="3" max="3" width="8.42578125" style="2" customWidth="1"/>
    <col min="4" max="5" width="8.85546875" style="2" customWidth="1"/>
    <col min="7" max="7" width="58.28515625" customWidth="1"/>
    <col min="8" max="8" width="8.28515625" style="2" customWidth="1"/>
    <col min="9" max="9" width="9.28515625" style="2" customWidth="1"/>
    <col min="10" max="10" width="9.5703125" style="2" customWidth="1"/>
    <col min="11" max="11" width="8.42578125" style="2" customWidth="1"/>
    <col min="15" max="15" width="28.140625" customWidth="1"/>
  </cols>
  <sheetData>
    <row r="1" spans="1:11" ht="15.75" x14ac:dyDescent="0.25">
      <c r="A1" s="6" t="s">
        <v>78</v>
      </c>
    </row>
    <row r="2" spans="1:11" ht="15.75" x14ac:dyDescent="0.25">
      <c r="A2" s="7" t="s">
        <v>76</v>
      </c>
    </row>
    <row r="3" spans="1:11" ht="15.75" x14ac:dyDescent="0.25">
      <c r="A3" s="29" t="s">
        <v>45</v>
      </c>
      <c r="B3" s="29"/>
      <c r="C3" s="29"/>
      <c r="D3" s="29"/>
      <c r="E3" s="29"/>
      <c r="F3" s="29"/>
      <c r="G3" s="29"/>
      <c r="H3" s="29"/>
      <c r="I3" s="29"/>
      <c r="J3" s="29"/>
      <c r="K3" s="29"/>
    </row>
    <row r="4" spans="1:11" ht="30" x14ac:dyDescent="0.25">
      <c r="A4" s="8"/>
      <c r="B4" s="9" t="s">
        <v>49</v>
      </c>
      <c r="C4" s="9" t="s">
        <v>50</v>
      </c>
      <c r="D4" s="9" t="s">
        <v>51</v>
      </c>
      <c r="E4" s="9" t="s">
        <v>52</v>
      </c>
      <c r="F4" s="10"/>
      <c r="G4" s="8"/>
      <c r="H4" s="9" t="s">
        <v>49</v>
      </c>
      <c r="I4" s="9" t="s">
        <v>50</v>
      </c>
      <c r="J4" s="9" t="s">
        <v>51</v>
      </c>
      <c r="K4" s="9" t="s">
        <v>52</v>
      </c>
    </row>
    <row r="5" spans="1:11" x14ac:dyDescent="0.25">
      <c r="A5" s="11" t="s">
        <v>34</v>
      </c>
      <c r="B5" s="1"/>
      <c r="C5" s="1"/>
      <c r="D5" s="17"/>
      <c r="E5" s="17"/>
      <c r="G5" s="24" t="s">
        <v>15</v>
      </c>
      <c r="H5" s="18"/>
      <c r="I5" s="18"/>
      <c r="J5" s="18"/>
      <c r="K5" s="18"/>
    </row>
    <row r="6" spans="1:11" x14ac:dyDescent="0.25">
      <c r="A6" s="8" t="s">
        <v>0</v>
      </c>
      <c r="B6" s="3"/>
      <c r="C6" s="3"/>
      <c r="D6" s="17" t="str">
        <f t="shared" ref="D6:D39" si="0">IF(ISBLANK(C6),"",IF(C6="A",4,IF(C6="A-",3.67,IF(C6="B+",3.33,IF(C6="B",3,IF(C6="B-",2.67,IF(C6="C+",2.33,IF(C6="C",2,IF(C6="C-",1.67,IF(C6="D+",1.33,IF(C6="D",1,IF(C6="D-",0.67,IF(C6="F",)))))))))))))</f>
        <v/>
      </c>
      <c r="E6" s="17" t="str">
        <f>IF(ISBLANK(C6),"",(SUM(B6*D6)))</f>
        <v/>
      </c>
      <c r="G6" s="14"/>
      <c r="H6" s="18"/>
      <c r="I6" s="18"/>
      <c r="J6" s="18"/>
      <c r="K6" s="18"/>
    </row>
    <row r="7" spans="1:11" x14ac:dyDescent="0.25">
      <c r="A7" s="12" t="s">
        <v>2</v>
      </c>
      <c r="B7" s="3"/>
      <c r="C7" s="3"/>
      <c r="D7" s="17" t="str">
        <f t="shared" si="0"/>
        <v/>
      </c>
      <c r="E7" s="17" t="str">
        <f t="shared" ref="E7:E39" si="1">IF(ISBLANK(C7),"",(SUM(B7*D7)))</f>
        <v/>
      </c>
      <c r="G7" s="5" t="s">
        <v>14</v>
      </c>
      <c r="H7" s="3"/>
      <c r="I7" s="3"/>
      <c r="J7" s="17" t="str">
        <f t="shared" ref="J7:J18" si="2">IF(ISBLANK(I7),"",IF(I7="A",4,IF(I7="A-",3.67,IF(I7="B+",3.33,IF(I7="B",3,IF(I7="B-",2.67,IF(I7="C+",2.33,IF(I7="C",2,IF(I7="C-",1.67,IF(I7="D+",1.33,IF(I7="D",1,IF(I7="D-",0.67,IF(I7="F",)))))))))))))</f>
        <v/>
      </c>
      <c r="K7" s="17" t="str">
        <f t="shared" ref="K7:K18" si="3">IF(ISBLANK(I7),"",(SUM(H7*J7)))</f>
        <v/>
      </c>
    </row>
    <row r="8" spans="1:11" ht="16.5" customHeight="1" x14ac:dyDescent="0.25">
      <c r="A8" s="8" t="s">
        <v>1</v>
      </c>
      <c r="B8" s="3"/>
      <c r="C8" s="3"/>
      <c r="D8" s="17" t="str">
        <f t="shared" si="0"/>
        <v/>
      </c>
      <c r="E8" s="17" t="str">
        <f t="shared" si="1"/>
        <v/>
      </c>
      <c r="G8" s="5" t="s">
        <v>31</v>
      </c>
      <c r="H8" s="3"/>
      <c r="I8" s="3"/>
      <c r="J8" s="17" t="str">
        <f t="shared" si="2"/>
        <v/>
      </c>
      <c r="K8" s="17" t="str">
        <f t="shared" si="3"/>
        <v/>
      </c>
    </row>
    <row r="9" spans="1:11" x14ac:dyDescent="0.25">
      <c r="A9" s="8" t="s">
        <v>3</v>
      </c>
      <c r="B9" s="3"/>
      <c r="C9" s="3"/>
      <c r="D9" s="17" t="str">
        <f t="shared" si="0"/>
        <v/>
      </c>
      <c r="E9" s="17" t="str">
        <f t="shared" si="1"/>
        <v/>
      </c>
      <c r="G9" s="5" t="s">
        <v>12</v>
      </c>
      <c r="H9" s="3"/>
      <c r="I9" s="3"/>
      <c r="J9" s="17" t="str">
        <f t="shared" si="2"/>
        <v/>
      </c>
      <c r="K9" s="17" t="str">
        <f t="shared" si="3"/>
        <v/>
      </c>
    </row>
    <row r="10" spans="1:11" x14ac:dyDescent="0.25">
      <c r="A10" s="8" t="s">
        <v>67</v>
      </c>
      <c r="B10" s="3"/>
      <c r="C10" s="3"/>
      <c r="D10" s="17" t="str">
        <f t="shared" si="0"/>
        <v/>
      </c>
      <c r="E10" s="17" t="str">
        <f t="shared" si="1"/>
        <v/>
      </c>
      <c r="G10" s="5" t="s">
        <v>55</v>
      </c>
      <c r="H10" s="3"/>
      <c r="I10" s="3"/>
      <c r="J10" s="17" t="str">
        <f t="shared" si="2"/>
        <v/>
      </c>
      <c r="K10" s="17" t="str">
        <f t="shared" si="3"/>
        <v/>
      </c>
    </row>
    <row r="11" spans="1:11" x14ac:dyDescent="0.25">
      <c r="A11" s="8" t="s">
        <v>47</v>
      </c>
      <c r="B11" s="3"/>
      <c r="C11" s="3"/>
      <c r="D11" s="17" t="str">
        <f t="shared" si="0"/>
        <v/>
      </c>
      <c r="E11" s="17" t="str">
        <f t="shared" si="1"/>
        <v/>
      </c>
      <c r="G11" s="5" t="s">
        <v>43</v>
      </c>
      <c r="H11" s="3"/>
      <c r="I11" s="3"/>
      <c r="J11" s="17" t="str">
        <f t="shared" si="2"/>
        <v/>
      </c>
      <c r="K11" s="17" t="str">
        <f t="shared" si="3"/>
        <v/>
      </c>
    </row>
    <row r="12" spans="1:11" x14ac:dyDescent="0.25">
      <c r="A12" s="8" t="s">
        <v>48</v>
      </c>
      <c r="B12" s="3"/>
      <c r="C12" s="3"/>
      <c r="D12" s="17" t="str">
        <f t="shared" si="0"/>
        <v/>
      </c>
      <c r="E12" s="17" t="str">
        <f t="shared" si="1"/>
        <v/>
      </c>
      <c r="G12" s="5" t="s">
        <v>44</v>
      </c>
      <c r="H12" s="3"/>
      <c r="I12" s="3"/>
      <c r="J12" s="17" t="str">
        <f t="shared" si="2"/>
        <v/>
      </c>
      <c r="K12" s="17" t="str">
        <f t="shared" si="3"/>
        <v/>
      </c>
    </row>
    <row r="13" spans="1:11" x14ac:dyDescent="0.25">
      <c r="A13" s="8" t="s">
        <v>5</v>
      </c>
      <c r="B13" s="3"/>
      <c r="C13" s="3"/>
      <c r="D13" s="17" t="str">
        <f t="shared" si="0"/>
        <v/>
      </c>
      <c r="E13" s="17" t="str">
        <f t="shared" si="1"/>
        <v/>
      </c>
      <c r="G13" s="5" t="s">
        <v>13</v>
      </c>
      <c r="H13" s="3"/>
      <c r="I13" s="3"/>
      <c r="J13" s="17" t="str">
        <f t="shared" si="2"/>
        <v/>
      </c>
      <c r="K13" s="17" t="str">
        <f t="shared" si="3"/>
        <v/>
      </c>
    </row>
    <row r="14" spans="1:11" x14ac:dyDescent="0.25">
      <c r="A14" s="8" t="s">
        <v>32</v>
      </c>
      <c r="B14" s="3"/>
      <c r="C14" s="3"/>
      <c r="D14" s="17" t="str">
        <f t="shared" si="0"/>
        <v/>
      </c>
      <c r="E14" s="17" t="str">
        <f t="shared" si="1"/>
        <v/>
      </c>
      <c r="G14" s="5" t="s">
        <v>41</v>
      </c>
      <c r="H14" s="3"/>
      <c r="I14" s="3"/>
      <c r="J14" s="17" t="str">
        <f t="shared" si="2"/>
        <v/>
      </c>
      <c r="K14" s="17" t="str">
        <f t="shared" si="3"/>
        <v/>
      </c>
    </row>
    <row r="15" spans="1:11" x14ac:dyDescent="0.25">
      <c r="A15" s="8" t="s">
        <v>17</v>
      </c>
      <c r="B15" s="3"/>
      <c r="C15" s="3"/>
      <c r="D15" s="17" t="str">
        <f>IF(ISBLANK(C15),"",IF(C15="A",4,IF(C15="A-",3.67,IF(C15="B+",3.33,IF(C15="B",3,IF(C15="B-",2.67,IF(C15="C+",2.33,IF(C15="C",2,IF(C15="C-",1.67,IF(C15="D+",1.33,IF(C15="D",1,IF(C15="D-",0.67,IF(C15="F",)))))))))))))</f>
        <v/>
      </c>
      <c r="E15" s="17" t="str">
        <f>IF(ISBLANK(C15),"",(SUM(B15*D15)))</f>
        <v/>
      </c>
      <c r="G15" s="5" t="s">
        <v>30</v>
      </c>
      <c r="H15" s="3"/>
      <c r="I15" s="3"/>
      <c r="J15" s="17" t="str">
        <f t="shared" si="2"/>
        <v/>
      </c>
      <c r="K15" s="17" t="str">
        <f t="shared" si="3"/>
        <v/>
      </c>
    </row>
    <row r="16" spans="1:11" x14ac:dyDescent="0.25">
      <c r="A16" s="8" t="s">
        <v>6</v>
      </c>
      <c r="B16" s="3"/>
      <c r="C16" s="3"/>
      <c r="D16" s="17" t="str">
        <f t="shared" si="0"/>
        <v/>
      </c>
      <c r="E16" s="17" t="str">
        <f t="shared" si="1"/>
        <v/>
      </c>
      <c r="G16" s="5" t="s">
        <v>19</v>
      </c>
      <c r="H16" s="3"/>
      <c r="I16" s="3"/>
      <c r="J16" s="17" t="str">
        <f t="shared" si="2"/>
        <v/>
      </c>
      <c r="K16" s="17" t="str">
        <f t="shared" si="3"/>
        <v/>
      </c>
    </row>
    <row r="17" spans="1:11" x14ac:dyDescent="0.25">
      <c r="A17" s="8" t="s">
        <v>4</v>
      </c>
      <c r="B17" s="3"/>
      <c r="C17" s="3"/>
      <c r="D17" s="17" t="str">
        <f>IF(ISBLANK(C17),"",IF(C17="A",4,IF(C17="A-",3.67,IF(C17="B+",3.33,IF(C17="B",3,IF(C17="B-",2.67,IF(C17="C+",2.33,IF(C17="C",2,IF(C17="C-",1.67,IF(C17="D+",1.33,IF(C17="D",1,IF(C17="D-",0.67,IF(C17="F",)))))))))))))</f>
        <v/>
      </c>
      <c r="E17" s="17" t="str">
        <f>IF(ISBLANK(C17),"",(SUM(B17*D17)))</f>
        <v/>
      </c>
      <c r="G17" s="5" t="s">
        <v>10</v>
      </c>
      <c r="H17" s="3"/>
      <c r="I17" s="3"/>
      <c r="J17" s="17" t="str">
        <f t="shared" si="2"/>
        <v/>
      </c>
      <c r="K17" s="17" t="str">
        <f t="shared" si="3"/>
        <v/>
      </c>
    </row>
    <row r="18" spans="1:11" x14ac:dyDescent="0.25">
      <c r="A18" s="8" t="s">
        <v>7</v>
      </c>
      <c r="B18" s="3"/>
      <c r="C18" s="3"/>
      <c r="D18" s="17" t="str">
        <f t="shared" si="0"/>
        <v/>
      </c>
      <c r="E18" s="17" t="str">
        <f t="shared" si="1"/>
        <v/>
      </c>
      <c r="G18" s="5" t="s">
        <v>42</v>
      </c>
      <c r="H18" s="3"/>
      <c r="I18" s="3"/>
      <c r="J18" s="17" t="str">
        <f t="shared" si="2"/>
        <v/>
      </c>
      <c r="K18" s="17" t="str">
        <f t="shared" si="3"/>
        <v/>
      </c>
    </row>
    <row r="19" spans="1:11" x14ac:dyDescent="0.25">
      <c r="A19" s="8" t="s">
        <v>70</v>
      </c>
      <c r="B19" s="3"/>
      <c r="C19" s="3"/>
      <c r="D19" s="17" t="str">
        <f t="shared" si="0"/>
        <v/>
      </c>
      <c r="E19" s="17" t="str">
        <f t="shared" si="1"/>
        <v/>
      </c>
      <c r="G19" s="5" t="s">
        <v>11</v>
      </c>
      <c r="H19" s="3"/>
      <c r="I19" s="3"/>
      <c r="J19" s="17" t="str">
        <f>IF(ISBLANK(I19),"",IF(I19="A",4,IF(I19="A-",3.67,IF(I19="B+",3.33,IF(I19="B",3,IF(I19="B-",2.67,IF(I19="C+",2.33,IF(I19="C",2,IF(I19="C-",1.67,IF(I19="D+",1.33,IF(I19="D",1,IF(I19="D-",0.67,IF(I19="F",)))))))))))))</f>
        <v/>
      </c>
      <c r="K19" s="17" t="str">
        <f>IF(ISBLANK(I19),"",(SUM(H19*J19)))</f>
        <v/>
      </c>
    </row>
    <row r="20" spans="1:11" x14ac:dyDescent="0.25">
      <c r="A20" s="8" t="s">
        <v>56</v>
      </c>
      <c r="B20" s="3"/>
      <c r="C20" s="3"/>
      <c r="D20" s="17" t="str">
        <f t="shared" si="0"/>
        <v/>
      </c>
      <c r="E20" s="17" t="str">
        <f t="shared" si="1"/>
        <v/>
      </c>
      <c r="G20" s="5"/>
      <c r="H20" s="4"/>
      <c r="I20" s="4"/>
      <c r="J20" s="18" t="str">
        <f t="shared" ref="J20" si="4">IF(ISBLANK(I20),"",IF(I20="A",4,IF(I20="A-",3.7,IF(I20="B+",3.3,IF(I20="B",3,IF(I20="B-",2.7,IF(I20="C+",2.3,IF(I20="C",2,IF(I20="C-",1.7,IF(I20="D+",1.3,IF(I20="D",1,IF(I20="D-",0.7,IF(I20="F",)))))))))))))</f>
        <v/>
      </c>
      <c r="K20" s="18" t="str">
        <f t="shared" ref="K20" si="5">IF(ISBLANK(I20),"",(SUM(H20*J20)))</f>
        <v/>
      </c>
    </row>
    <row r="21" spans="1:11" x14ac:dyDescent="0.25">
      <c r="A21" s="8" t="s">
        <v>57</v>
      </c>
      <c r="B21" s="3"/>
      <c r="C21" s="3"/>
      <c r="D21" s="17" t="str">
        <f t="shared" si="0"/>
        <v/>
      </c>
      <c r="E21" s="17" t="str">
        <f t="shared" si="1"/>
        <v/>
      </c>
      <c r="G21" s="16" t="s">
        <v>35</v>
      </c>
      <c r="H21" s="18">
        <f>SUM(H7:H20)</f>
        <v>0</v>
      </c>
      <c r="I21" s="28" t="str">
        <f>IF(K21=0,"",SUM(K21/H21))</f>
        <v/>
      </c>
      <c r="J21" s="25"/>
      <c r="K21" s="26">
        <f>SUM(K7:K20)</f>
        <v>0</v>
      </c>
    </row>
    <row r="22" spans="1:11" x14ac:dyDescent="0.25">
      <c r="A22" s="8" t="s">
        <v>8</v>
      </c>
      <c r="B22" s="3"/>
      <c r="C22" s="3"/>
      <c r="D22" s="17" t="str">
        <f t="shared" si="0"/>
        <v/>
      </c>
      <c r="E22" s="17" t="str">
        <f t="shared" si="1"/>
        <v/>
      </c>
    </row>
    <row r="23" spans="1:11" x14ac:dyDescent="0.25">
      <c r="A23" s="8" t="s">
        <v>46</v>
      </c>
      <c r="B23" s="3"/>
      <c r="C23" s="3"/>
      <c r="D23" s="17" t="str">
        <f t="shared" si="0"/>
        <v/>
      </c>
      <c r="E23" s="17" t="str">
        <f t="shared" si="1"/>
        <v/>
      </c>
    </row>
    <row r="24" spans="1:11" x14ac:dyDescent="0.25">
      <c r="A24" s="8" t="s">
        <v>9</v>
      </c>
      <c r="B24" s="3"/>
      <c r="C24" s="3"/>
      <c r="D24" s="17" t="str">
        <f t="shared" si="0"/>
        <v/>
      </c>
      <c r="E24" s="17" t="str">
        <f t="shared" si="1"/>
        <v/>
      </c>
    </row>
    <row r="25" spans="1:11" x14ac:dyDescent="0.25">
      <c r="A25" s="13" t="s">
        <v>66</v>
      </c>
      <c r="B25" s="3"/>
      <c r="C25" s="3"/>
      <c r="D25" s="17" t="str">
        <f t="shared" si="0"/>
        <v/>
      </c>
      <c r="E25" s="17" t="str">
        <f t="shared" si="1"/>
        <v/>
      </c>
    </row>
    <row r="26" spans="1:11" x14ac:dyDescent="0.25">
      <c r="A26" s="14" t="s">
        <v>59</v>
      </c>
      <c r="B26" s="3"/>
      <c r="C26" s="3"/>
      <c r="D26" s="17" t="str">
        <f t="shared" si="0"/>
        <v/>
      </c>
      <c r="E26" s="17" t="str">
        <f t="shared" si="1"/>
        <v/>
      </c>
    </row>
    <row r="27" spans="1:11" x14ac:dyDescent="0.25">
      <c r="A27" s="14" t="s">
        <v>68</v>
      </c>
      <c r="B27" s="3"/>
      <c r="C27" s="3"/>
      <c r="D27" s="17" t="str">
        <f t="shared" si="0"/>
        <v/>
      </c>
      <c r="E27" s="17" t="str">
        <f>IF(ISBLANK(C27),"",(SUM(B27*D27)))</f>
        <v/>
      </c>
      <c r="H27" s="23" t="s">
        <v>25</v>
      </c>
      <c r="I27" s="23">
        <v>4</v>
      </c>
    </row>
    <row r="28" spans="1:11" x14ac:dyDescent="0.25">
      <c r="A28" s="14" t="s">
        <v>69</v>
      </c>
      <c r="B28" s="3"/>
      <c r="C28" s="3"/>
      <c r="D28" s="17" t="str">
        <f t="shared" si="0"/>
        <v/>
      </c>
      <c r="E28" s="17" t="str">
        <f>IF(ISBLANK(C28),"",(SUM(B28*D28)))</f>
        <v/>
      </c>
      <c r="H28" s="23" t="s">
        <v>18</v>
      </c>
      <c r="I28" s="23">
        <v>3.67</v>
      </c>
    </row>
    <row r="29" spans="1:11" x14ac:dyDescent="0.25">
      <c r="A29" s="8" t="s">
        <v>58</v>
      </c>
      <c r="B29" s="3"/>
      <c r="C29" s="3"/>
      <c r="D29" s="17" t="str">
        <f t="shared" si="0"/>
        <v/>
      </c>
      <c r="E29" s="17" t="str">
        <f t="shared" si="1"/>
        <v/>
      </c>
      <c r="H29" s="23" t="s">
        <v>20</v>
      </c>
      <c r="I29" s="23">
        <v>3.33</v>
      </c>
    </row>
    <row r="30" spans="1:11" x14ac:dyDescent="0.25">
      <c r="A30" s="15" t="s">
        <v>71</v>
      </c>
      <c r="B30" s="3"/>
      <c r="C30" s="3"/>
      <c r="D30" s="17" t="str">
        <f t="shared" si="0"/>
        <v/>
      </c>
      <c r="E30" s="17" t="str">
        <f t="shared" si="1"/>
        <v/>
      </c>
      <c r="H30" s="23" t="s">
        <v>26</v>
      </c>
      <c r="I30" s="23">
        <v>3</v>
      </c>
    </row>
    <row r="31" spans="1:11" x14ac:dyDescent="0.25">
      <c r="A31" s="8" t="s">
        <v>72</v>
      </c>
      <c r="B31" s="3"/>
      <c r="C31" s="3"/>
      <c r="D31" s="17" t="str">
        <f t="shared" si="0"/>
        <v/>
      </c>
      <c r="E31" s="17" t="str">
        <f>IF(ISBLANK(C31),"",(SUM(B31*D31)))</f>
        <v/>
      </c>
      <c r="H31" s="23" t="s">
        <v>21</v>
      </c>
      <c r="I31" s="23">
        <v>2.67</v>
      </c>
    </row>
    <row r="32" spans="1:11" x14ac:dyDescent="0.25">
      <c r="A32" s="15" t="s">
        <v>73</v>
      </c>
      <c r="B32" s="3"/>
      <c r="C32" s="3"/>
      <c r="D32" s="17" t="str">
        <f t="shared" si="0"/>
        <v/>
      </c>
      <c r="E32" s="17" t="str">
        <f>IF(ISBLANK(C32),"",(SUM(B32*D32)))</f>
        <v/>
      </c>
      <c r="H32" s="23" t="s">
        <v>22</v>
      </c>
      <c r="I32" s="23">
        <v>2.33</v>
      </c>
    </row>
    <row r="33" spans="1:9" x14ac:dyDescent="0.25">
      <c r="A33" s="8" t="s">
        <v>74</v>
      </c>
      <c r="B33" s="3"/>
      <c r="C33" s="3"/>
      <c r="D33" s="17" t="str">
        <f t="shared" si="0"/>
        <v/>
      </c>
      <c r="E33" s="17" t="str">
        <f t="shared" si="1"/>
        <v/>
      </c>
      <c r="H33" s="23" t="s">
        <v>27</v>
      </c>
      <c r="I33" s="23">
        <v>2</v>
      </c>
    </row>
    <row r="34" spans="1:9" x14ac:dyDescent="0.25">
      <c r="A34" s="8" t="s">
        <v>60</v>
      </c>
      <c r="B34" s="3"/>
      <c r="C34" s="3"/>
      <c r="D34" s="17" t="str">
        <f t="shared" si="0"/>
        <v/>
      </c>
      <c r="E34" s="17" t="str">
        <f t="shared" si="1"/>
        <v/>
      </c>
      <c r="H34" s="23" t="s">
        <v>16</v>
      </c>
      <c r="I34" s="23">
        <v>1.67</v>
      </c>
    </row>
    <row r="35" spans="1:9" x14ac:dyDescent="0.25">
      <c r="A35" s="8" t="s">
        <v>61</v>
      </c>
      <c r="B35" s="3"/>
      <c r="C35" s="3"/>
      <c r="D35" s="17" t="str">
        <f t="shared" si="0"/>
        <v/>
      </c>
      <c r="E35" s="17" t="str">
        <f t="shared" si="1"/>
        <v/>
      </c>
      <c r="H35" s="23" t="s">
        <v>23</v>
      </c>
      <c r="I35" s="23">
        <v>1.33</v>
      </c>
    </row>
    <row r="36" spans="1:9" x14ac:dyDescent="0.25">
      <c r="A36" s="8" t="s">
        <v>62</v>
      </c>
      <c r="B36" s="3"/>
      <c r="C36" s="3"/>
      <c r="D36" s="17" t="str">
        <f t="shared" si="0"/>
        <v/>
      </c>
      <c r="E36" s="17" t="str">
        <f t="shared" si="1"/>
        <v/>
      </c>
      <c r="H36" s="23" t="s">
        <v>28</v>
      </c>
      <c r="I36" s="23">
        <v>1</v>
      </c>
    </row>
    <row r="37" spans="1:9" x14ac:dyDescent="0.25">
      <c r="A37" s="8" t="s">
        <v>77</v>
      </c>
      <c r="B37" s="3"/>
      <c r="C37" s="3"/>
      <c r="D37" s="17" t="str">
        <f t="shared" si="0"/>
        <v/>
      </c>
      <c r="E37" s="17" t="str">
        <f t="shared" si="1"/>
        <v/>
      </c>
      <c r="H37" s="23" t="s">
        <v>24</v>
      </c>
      <c r="I37" s="23">
        <v>0.67</v>
      </c>
    </row>
    <row r="38" spans="1:9" x14ac:dyDescent="0.25">
      <c r="A38" s="8" t="s">
        <v>63</v>
      </c>
      <c r="B38" s="3"/>
      <c r="C38" s="3"/>
      <c r="D38" s="17" t="str">
        <f t="shared" si="0"/>
        <v/>
      </c>
      <c r="E38" s="17" t="str">
        <f t="shared" si="1"/>
        <v/>
      </c>
      <c r="H38" s="23" t="s">
        <v>29</v>
      </c>
      <c r="I38" s="23">
        <v>0</v>
      </c>
    </row>
    <row r="39" spans="1:9" x14ac:dyDescent="0.25">
      <c r="A39" s="8" t="s">
        <v>64</v>
      </c>
      <c r="B39" s="3"/>
      <c r="C39" s="3"/>
      <c r="D39" s="17" t="str">
        <f t="shared" si="0"/>
        <v/>
      </c>
      <c r="E39" s="17" t="str">
        <f t="shared" si="1"/>
        <v/>
      </c>
    </row>
    <row r="40" spans="1:9" x14ac:dyDescent="0.25">
      <c r="A40" s="16" t="s">
        <v>33</v>
      </c>
      <c r="B40" s="18">
        <f>SUM(B6:B39)</f>
        <v>0</v>
      </c>
      <c r="C40" s="28" t="str">
        <f>IF(E40=0,"",SUM(E40/B40))</f>
        <v/>
      </c>
      <c r="D40" s="27"/>
      <c r="E40" s="27">
        <f>SUM(E6:E39)</f>
        <v>0</v>
      </c>
      <c r="G40" s="20"/>
    </row>
    <row r="41" spans="1:9" x14ac:dyDescent="0.25">
      <c r="A41" s="15" t="s">
        <v>75</v>
      </c>
      <c r="B41" s="19"/>
      <c r="C41" s="19"/>
      <c r="D41" s="19"/>
      <c r="E41" s="19"/>
      <c r="F41" s="10"/>
      <c r="G41" s="20"/>
    </row>
    <row r="42" spans="1:9" x14ac:dyDescent="0.25">
      <c r="A42" s="10"/>
      <c r="B42" s="19"/>
      <c r="C42" s="19"/>
      <c r="D42" s="19"/>
      <c r="E42" s="19"/>
      <c r="F42" s="10"/>
      <c r="G42" s="20"/>
    </row>
    <row r="43" spans="1:9" x14ac:dyDescent="0.25">
      <c r="A43" s="10"/>
      <c r="B43" s="19"/>
      <c r="C43" s="19"/>
      <c r="D43" s="19"/>
      <c r="E43" s="19"/>
      <c r="F43" s="10"/>
      <c r="G43" s="20"/>
    </row>
    <row r="44" spans="1:9" x14ac:dyDescent="0.25">
      <c r="A44" s="10" t="s">
        <v>53</v>
      </c>
      <c r="B44" s="19"/>
      <c r="C44" s="19"/>
      <c r="D44" s="19"/>
      <c r="E44" s="19"/>
      <c r="F44" s="10"/>
      <c r="G44" s="21"/>
    </row>
    <row r="45" spans="1:9" x14ac:dyDescent="0.25">
      <c r="A45" s="10" t="s">
        <v>54</v>
      </c>
      <c r="B45" s="19"/>
      <c r="C45" s="19"/>
      <c r="D45" s="19"/>
      <c r="E45" s="19"/>
      <c r="F45" s="10"/>
      <c r="G45" s="10"/>
    </row>
    <row r="46" spans="1:9" x14ac:dyDescent="0.25">
      <c r="A46" s="10" t="s">
        <v>65</v>
      </c>
      <c r="B46" s="19"/>
      <c r="C46" s="19"/>
      <c r="D46" s="19"/>
      <c r="E46" s="19"/>
      <c r="F46" s="10"/>
      <c r="G46" s="10"/>
    </row>
    <row r="47" spans="1:9" x14ac:dyDescent="0.25">
      <c r="A47" s="22" t="s">
        <v>79</v>
      </c>
      <c r="B47" s="19"/>
      <c r="C47" s="19"/>
      <c r="D47" s="19"/>
      <c r="E47" s="19"/>
      <c r="F47" s="10"/>
      <c r="G47" s="10"/>
    </row>
    <row r="48" spans="1:9" x14ac:dyDescent="0.25">
      <c r="A48" s="10" t="s">
        <v>38</v>
      </c>
      <c r="B48" s="19"/>
      <c r="C48" s="19"/>
      <c r="D48" s="19"/>
      <c r="E48" s="19"/>
      <c r="F48" s="10"/>
      <c r="G48" s="10"/>
    </row>
    <row r="49" spans="1:7" x14ac:dyDescent="0.25">
      <c r="A49" s="10"/>
      <c r="B49" s="19"/>
      <c r="C49" s="19"/>
      <c r="D49" s="19"/>
      <c r="E49" s="19"/>
      <c r="F49" s="10"/>
      <c r="G49" s="10"/>
    </row>
    <row r="50" spans="1:7" x14ac:dyDescent="0.25">
      <c r="A50" s="10" t="s">
        <v>36</v>
      </c>
      <c r="B50" s="19"/>
      <c r="C50" s="19"/>
      <c r="D50" s="19"/>
      <c r="E50" s="19"/>
      <c r="F50" s="10"/>
      <c r="G50" s="10"/>
    </row>
    <row r="51" spans="1:7" x14ac:dyDescent="0.25">
      <c r="A51" s="10" t="s">
        <v>37</v>
      </c>
      <c r="B51" s="19"/>
      <c r="C51" s="19"/>
      <c r="D51" s="19"/>
      <c r="E51" s="19"/>
      <c r="F51" s="10"/>
      <c r="G51" s="10"/>
    </row>
    <row r="52" spans="1:7" x14ac:dyDescent="0.25">
      <c r="A52" s="10" t="s">
        <v>39</v>
      </c>
      <c r="B52" s="19"/>
      <c r="C52" s="19"/>
      <c r="D52" s="19"/>
      <c r="E52" s="19"/>
      <c r="F52" s="10"/>
      <c r="G52" s="10"/>
    </row>
    <row r="53" spans="1:7" x14ac:dyDescent="0.25">
      <c r="A53" s="10" t="s">
        <v>40</v>
      </c>
      <c r="B53" s="19"/>
      <c r="C53" s="19"/>
      <c r="D53" s="19"/>
      <c r="E53" s="19"/>
      <c r="F53" s="10"/>
      <c r="G53" s="10"/>
    </row>
    <row r="54" spans="1:7" x14ac:dyDescent="0.25">
      <c r="A54" s="10"/>
      <c r="B54" s="19"/>
      <c r="C54" s="19"/>
      <c r="D54" s="19"/>
      <c r="E54" s="19"/>
      <c r="F54" s="10"/>
    </row>
  </sheetData>
  <sheetProtection sheet="1" selectLockedCells="1"/>
  <mergeCells count="1">
    <mergeCell ref="A3:K3"/>
  </mergeCells>
  <pageMargins left="0.7" right="0.7" top="0.75" bottom="0.75" header="0.3" footer="0.3"/>
  <pageSetup scale="6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Texas Christian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gjarman</dc:creator>
  <cp:lastModifiedBy>Duncan, Meggan</cp:lastModifiedBy>
  <cp:lastPrinted>2022-02-02T19:38:17Z</cp:lastPrinted>
  <dcterms:created xsi:type="dcterms:W3CDTF">2010-10-26T17:02:34Z</dcterms:created>
  <dcterms:modified xsi:type="dcterms:W3CDTF">2023-03-31T15:31:35Z</dcterms:modified>
</cp:coreProperties>
</file>